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-105" yWindow="-105" windowWidth="23250" windowHeight="12450" tabRatio="885"/>
  </bookViews>
  <sheets>
    <sheet name="CFG" sheetId="5" r:id="rId1"/>
  </sheets>
  <definedNames>
    <definedName name="_xlnm._FilterDatabase" localSheetId="0" hidden="1">CFG!$A$3:$G$39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5" l="1"/>
  <c r="G38" i="5"/>
  <c r="G37" i="5"/>
  <c r="G36" i="5"/>
  <c r="C39" i="5"/>
  <c r="C38" i="5"/>
  <c r="C37" i="5"/>
  <c r="C36" i="5"/>
  <c r="D35" i="5"/>
  <c r="E35" i="5"/>
  <c r="F35" i="5"/>
  <c r="B35" i="5"/>
  <c r="G33" i="5"/>
  <c r="G32" i="5"/>
  <c r="G31" i="5"/>
  <c r="G30" i="5"/>
  <c r="G29" i="5"/>
  <c r="G28" i="5"/>
  <c r="G27" i="5"/>
  <c r="G26" i="5"/>
  <c r="G25" i="5"/>
  <c r="C33" i="5"/>
  <c r="C32" i="5"/>
  <c r="C31" i="5"/>
  <c r="C30" i="5"/>
  <c r="C29" i="5"/>
  <c r="C28" i="5"/>
  <c r="C27" i="5"/>
  <c r="C26" i="5"/>
  <c r="C25" i="5"/>
  <c r="F24" i="5"/>
  <c r="E24" i="5"/>
  <c r="D24" i="5"/>
  <c r="B24" i="5"/>
  <c r="G22" i="5"/>
  <c r="G21" i="5"/>
  <c r="G20" i="5"/>
  <c r="G19" i="5"/>
  <c r="G18" i="5"/>
  <c r="G17" i="5"/>
  <c r="G16" i="5"/>
  <c r="C22" i="5"/>
  <c r="C21" i="5"/>
  <c r="C20" i="5"/>
  <c r="C19" i="5"/>
  <c r="C18" i="5"/>
  <c r="C17" i="5"/>
  <c r="C16" i="5"/>
  <c r="F15" i="5"/>
  <c r="E15" i="5"/>
  <c r="D15" i="5"/>
  <c r="B15" i="5"/>
  <c r="G13" i="5"/>
  <c r="G12" i="5"/>
  <c r="G11" i="5"/>
  <c r="G10" i="5"/>
  <c r="G9" i="5"/>
  <c r="G8" i="5"/>
  <c r="G7" i="5"/>
  <c r="G6" i="5"/>
  <c r="C13" i="5"/>
  <c r="C12" i="5"/>
  <c r="C11" i="5"/>
  <c r="C10" i="5"/>
  <c r="C9" i="5"/>
  <c r="C8" i="5"/>
  <c r="C7" i="5"/>
  <c r="C6" i="5"/>
  <c r="D5" i="5"/>
  <c r="E5" i="5"/>
  <c r="F5" i="5"/>
  <c r="B5" i="5"/>
  <c r="G24" i="5" l="1"/>
  <c r="C35" i="5"/>
  <c r="B41" i="5"/>
  <c r="F41" i="5"/>
  <c r="E41" i="5"/>
  <c r="D41" i="5"/>
  <c r="G15" i="5"/>
  <c r="G35" i="5"/>
  <c r="C24" i="5"/>
  <c r="C15" i="5"/>
  <c r="C5" i="5"/>
  <c r="G5" i="5"/>
  <c r="G41" i="5" l="1"/>
  <c r="C41" i="5"/>
</calcChain>
</file>

<file path=xl/sharedStrings.xml><?xml version="1.0" encoding="utf-8"?>
<sst xmlns="http://schemas.openxmlformats.org/spreadsheetml/2006/main" count="46" uniqueCount="46">
  <si>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</si>
  <si>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</si>
  <si>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</si>
  <si>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</si>
  <si>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</si>
  <si>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</si>
  <si>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</si>
  <si>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</si>
  <si>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</si>
  <si>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</si>
  <si>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</si>
  <si>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</si>
  <si>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</si>
  <si>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</si>
  <si>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</si>
  <si>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</si>
  <si>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</si>
  <si>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</si>
  <si>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</si>
  <si>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</si>
  <si>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</si>
  <si>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</si>
  <si>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</si>
  <si>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</si>
  <si>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</si>
  <si>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</si>
  <si>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</si>
  <si>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</si>
  <si>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</si>
  <si>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</si>
  <si>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</si>
  <si>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</si>
  <si>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</si>
  <si>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</si>
  <si>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</si>
  <si>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</si>
  <si>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</si>
  <si>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</si>
  <si>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</si>
  <si>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</si>
  <si>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</si>
  <si>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</si>
  <si>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</si>
  <si>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</si>
  <si>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</si>
  <si>
    <t>Municipio de León, Guanajuato
Estado Analítico del Ejercicio del Presupuesto de Egresos
Clasificación Funcional (Finalidad y Función)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</si>
</sst>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left" vertical="center" indent="1"/>
      <protection locked="0"/>
    </xf>
    <xf numFmtId="0" fontId="8" fillId="0" borderId="0" xfId="7" applyFont="1" applyAlignment="1" applyProtection="1">
      <alignment vertical="top"/>
      <protection locked="0"/>
    </xf>
    <xf numFmtId="165" fontId="9" fillId="0" borderId="6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3" fontId="6" fillId="0" borderId="9" xfId="0" applyNumberFormat="1" applyFont="1" applyBorder="1" applyAlignment="1" applyProtection="1">
      <alignment vertical="center"/>
      <protection locked="0"/>
    </xf>
    <xf numFmtId="3" fontId="2" fillId="0" borderId="9" xfId="0" applyNumberFormat="1" applyFont="1" applyBorder="1" applyAlignment="1" applyProtection="1">
      <alignment vertical="center"/>
      <protection locked="0"/>
    </xf>
    <xf numFmtId="3" fontId="6" fillId="0" borderId="2" xfId="0" applyNumberFormat="1" applyFont="1" applyBorder="1" applyAlignment="1" applyProtection="1">
      <alignment vertical="center"/>
      <protection locked="0"/>
    </xf>
    <xf numFmtId="165" fontId="9" fillId="0" borderId="6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5.83203125" style="8" customWidth="1"/>
    <col min="2" max="7" width="18.33203125" style="8" customWidth="1"/>
    <col min="8" max="16384" width="12" style="8"/>
  </cols>
  <sheetData>
    <row r="1" spans="1:7" ht="54.95" customHeight="1" x14ac:dyDescent="0.2">
      <c r="A1" s="24" t="s">
        <v>45</v>
      </c>
      <c r="B1" s="25"/>
      <c r="C1" s="25"/>
      <c r="D1" s="25"/>
      <c r="E1" s="25"/>
      <c r="F1" s="25"/>
      <c r="G1" s="26"/>
    </row>
    <row r="2" spans="1:7" x14ac:dyDescent="0.2">
      <c r="A2" s="5"/>
      <c r="B2" s="2" t="s">
        <v>0</v>
      </c>
      <c r="C2" s="3"/>
      <c r="D2" s="3"/>
      <c r="E2" s="3"/>
      <c r="F2" s="4"/>
      <c r="G2" s="22" t="s">
        <v>1</v>
      </c>
    </row>
    <row r="3" spans="1:7" ht="24.95" customHeight="1" x14ac:dyDescent="0.2">
      <c r="A3" s="6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3"/>
    </row>
    <row r="4" spans="1:7" x14ac:dyDescent="0.2">
      <c r="A4" s="9"/>
      <c r="B4" s="10"/>
      <c r="C4" s="10"/>
      <c r="D4" s="10"/>
      <c r="E4" s="10"/>
      <c r="F4" s="10"/>
      <c r="G4" s="10"/>
    </row>
    <row r="5" spans="1:7" x14ac:dyDescent="0.2">
      <c r="A5" s="7" t="s">
        <v>10</v>
      </c>
      <c r="B5" s="17">
        <f>SUM(B6:B13)</f>
        <v>4442495595.3700008</v>
      </c>
      <c r="C5" s="17">
        <f t="shared" ref="C5:G5" si="0">SUM(C6:C13)</f>
        <v>91977057.079995424</v>
      </c>
      <c r="D5" s="17">
        <f t="shared" si="0"/>
        <v>4534472652.4499969</v>
      </c>
      <c r="E5" s="17">
        <f t="shared" si="0"/>
        <v>1773585760.7699993</v>
      </c>
      <c r="F5" s="17">
        <f t="shared" si="0"/>
        <v>1682768797.4800005</v>
      </c>
      <c r="G5" s="17">
        <f t="shared" si="0"/>
        <v>2760886891.6799974</v>
      </c>
    </row>
    <row r="6" spans="1:7" x14ac:dyDescent="0.2">
      <c r="A6" s="11" t="s">
        <v>11</v>
      </c>
      <c r="B6" s="18">
        <v>32922759.849999998</v>
      </c>
      <c r="C6" s="18">
        <f>D6-B6</f>
        <v>-223151.14000000805</v>
      </c>
      <c r="D6" s="18">
        <v>32699608.70999999</v>
      </c>
      <c r="E6" s="18">
        <v>13476597.350000001</v>
      </c>
      <c r="F6" s="18">
        <v>12822125.52</v>
      </c>
      <c r="G6" s="18">
        <f>D6-E6</f>
        <v>19223011.359999988</v>
      </c>
    </row>
    <row r="7" spans="1:7" x14ac:dyDescent="0.2">
      <c r="A7" s="11" t="s">
        <v>12</v>
      </c>
      <c r="B7" s="18">
        <v>0</v>
      </c>
      <c r="C7" s="18">
        <f t="shared" ref="C7:C13" si="1">D7-B7</f>
        <v>0</v>
      </c>
      <c r="D7" s="18">
        <v>0</v>
      </c>
      <c r="E7" s="18">
        <v>0</v>
      </c>
      <c r="F7" s="18">
        <v>0</v>
      </c>
      <c r="G7" s="18">
        <f t="shared" ref="G7:G13" si="2">D7-E7</f>
        <v>0</v>
      </c>
    </row>
    <row r="8" spans="1:7" x14ac:dyDescent="0.2">
      <c r="A8" s="11" t="s">
        <v>13</v>
      </c>
      <c r="B8" s="18">
        <v>583101909.63</v>
      </c>
      <c r="C8" s="18">
        <f t="shared" si="1"/>
        <v>-196435948.11000019</v>
      </c>
      <c r="D8" s="18">
        <v>386665961.5199998</v>
      </c>
      <c r="E8" s="18">
        <v>150976229.93000001</v>
      </c>
      <c r="F8" s="18">
        <v>143378511.71000001</v>
      </c>
      <c r="G8" s="18">
        <f t="shared" si="2"/>
        <v>235689731.58999979</v>
      </c>
    </row>
    <row r="9" spans="1:7" x14ac:dyDescent="0.2">
      <c r="A9" s="11" t="s">
        <v>14</v>
      </c>
      <c r="B9" s="18">
        <v>0</v>
      </c>
      <c r="C9" s="18">
        <f t="shared" si="1"/>
        <v>0</v>
      </c>
      <c r="D9" s="18">
        <v>0</v>
      </c>
      <c r="E9" s="18">
        <v>0</v>
      </c>
      <c r="F9" s="18">
        <v>0</v>
      </c>
      <c r="G9" s="18">
        <f t="shared" si="2"/>
        <v>0</v>
      </c>
    </row>
    <row r="10" spans="1:7" x14ac:dyDescent="0.2">
      <c r="A10" s="11" t="s">
        <v>15</v>
      </c>
      <c r="B10" s="18">
        <v>451331887.36999995</v>
      </c>
      <c r="C10" s="18">
        <f t="shared" si="1"/>
        <v>27366694.76000011</v>
      </c>
      <c r="D10" s="18">
        <v>478698582.13000005</v>
      </c>
      <c r="E10" s="18">
        <v>250393497.49000007</v>
      </c>
      <c r="F10" s="18">
        <v>243109418.24000007</v>
      </c>
      <c r="G10" s="18">
        <f t="shared" si="2"/>
        <v>228305084.63999999</v>
      </c>
    </row>
    <row r="11" spans="1:7" x14ac:dyDescent="0.2">
      <c r="A11" s="11" t="s">
        <v>16</v>
      </c>
      <c r="B11" s="18">
        <v>0</v>
      </c>
      <c r="C11" s="18">
        <f t="shared" si="1"/>
        <v>0</v>
      </c>
      <c r="D11" s="18">
        <v>0</v>
      </c>
      <c r="E11" s="18">
        <v>0</v>
      </c>
      <c r="F11" s="18">
        <v>0</v>
      </c>
      <c r="G11" s="18">
        <f t="shared" si="2"/>
        <v>0</v>
      </c>
    </row>
    <row r="12" spans="1:7" x14ac:dyDescent="0.2">
      <c r="A12" s="11" t="s">
        <v>17</v>
      </c>
      <c r="B12" s="18">
        <v>2840114820.9000015</v>
      </c>
      <c r="C12" s="18">
        <f t="shared" si="1"/>
        <v>189557699.12999535</v>
      </c>
      <c r="D12" s="18">
        <v>3029672520.0299969</v>
      </c>
      <c r="E12" s="18">
        <v>1182750804.4099994</v>
      </c>
      <c r="F12" s="18">
        <v>1113569020.5300004</v>
      </c>
      <c r="G12" s="18">
        <f t="shared" si="2"/>
        <v>1846921715.6199975</v>
      </c>
    </row>
    <row r="13" spans="1:7" x14ac:dyDescent="0.2">
      <c r="A13" s="11" t="s">
        <v>9</v>
      </c>
      <c r="B13" s="18">
        <v>535024217.61999989</v>
      </c>
      <c r="C13" s="18">
        <f t="shared" si="1"/>
        <v>71711762.440000176</v>
      </c>
      <c r="D13" s="18">
        <v>606735980.06000006</v>
      </c>
      <c r="E13" s="18">
        <v>175988631.59</v>
      </c>
      <c r="F13" s="18">
        <v>169889721.48000008</v>
      </c>
      <c r="G13" s="18">
        <f t="shared" si="2"/>
        <v>430747348.47000003</v>
      </c>
    </row>
    <row r="14" spans="1:7" x14ac:dyDescent="0.2">
      <c r="A14" s="12"/>
      <c r="B14" s="18"/>
      <c r="C14" s="18"/>
      <c r="D14" s="18"/>
      <c r="E14" s="18"/>
      <c r="F14" s="18"/>
      <c r="G14" s="18"/>
    </row>
    <row r="15" spans="1:7" x14ac:dyDescent="0.2">
      <c r="A15" s="7" t="s">
        <v>18</v>
      </c>
      <c r="B15" s="17">
        <f>SUM(B16:B23)</f>
        <v>3612053213.1399999</v>
      </c>
      <c r="C15" s="17">
        <f t="shared" ref="C15" si="3">SUM(C16:C23)</f>
        <v>2112007077.9500005</v>
      </c>
      <c r="D15" s="17">
        <f t="shared" ref="D15" si="4">SUM(D16:D23)</f>
        <v>5724060291.0900002</v>
      </c>
      <c r="E15" s="17">
        <f t="shared" ref="E15" si="5">SUM(E16:E23)</f>
        <v>2121314372.4699991</v>
      </c>
      <c r="F15" s="17">
        <f t="shared" ref="F15" si="6">SUM(F16:F23)</f>
        <v>2051756034.3999994</v>
      </c>
      <c r="G15" s="17">
        <f t="shared" ref="G15" si="7">SUM(G16:G23)</f>
        <v>3602745918.6200013</v>
      </c>
    </row>
    <row r="16" spans="1:7" x14ac:dyDescent="0.2">
      <c r="A16" s="11" t="s">
        <v>19</v>
      </c>
      <c r="B16" s="18">
        <v>963330903.9799999</v>
      </c>
      <c r="C16" s="18">
        <f t="shared" ref="C16:C22" si="8">D16-B16</f>
        <v>195121505.7299999</v>
      </c>
      <c r="D16" s="18">
        <v>1158452409.7099998</v>
      </c>
      <c r="E16" s="18">
        <v>451687653.63000005</v>
      </c>
      <c r="F16" s="18">
        <v>449062134.60000002</v>
      </c>
      <c r="G16" s="18">
        <f t="shared" ref="G16:G22" si="9">D16-E16</f>
        <v>706764756.07999969</v>
      </c>
    </row>
    <row r="17" spans="1:7" x14ac:dyDescent="0.2">
      <c r="A17" s="11" t="s">
        <v>20</v>
      </c>
      <c r="B17" s="18">
        <v>1241041145.3099999</v>
      </c>
      <c r="C17" s="18">
        <f t="shared" si="8"/>
        <v>1292983463.4000001</v>
      </c>
      <c r="D17" s="18">
        <v>2534024608.71</v>
      </c>
      <c r="E17" s="18">
        <v>851913045.79999912</v>
      </c>
      <c r="F17" s="18">
        <v>836288504.32999933</v>
      </c>
      <c r="G17" s="18">
        <f t="shared" si="9"/>
        <v>1682111562.9100008</v>
      </c>
    </row>
    <row r="18" spans="1:7" x14ac:dyDescent="0.2">
      <c r="A18" s="11" t="s">
        <v>21</v>
      </c>
      <c r="B18" s="18">
        <v>257101461.75000009</v>
      </c>
      <c r="C18" s="18">
        <f t="shared" si="8"/>
        <v>10808015.349999964</v>
      </c>
      <c r="D18" s="18">
        <v>267909477.10000005</v>
      </c>
      <c r="E18" s="18">
        <v>76008503.040000021</v>
      </c>
      <c r="F18" s="18">
        <v>72039398.100000039</v>
      </c>
      <c r="G18" s="18">
        <f t="shared" si="9"/>
        <v>191900974.06000003</v>
      </c>
    </row>
    <row r="19" spans="1:7" x14ac:dyDescent="0.2">
      <c r="A19" s="11" t="s">
        <v>22</v>
      </c>
      <c r="B19" s="18">
        <v>391092409.96999991</v>
      </c>
      <c r="C19" s="18">
        <f t="shared" si="8"/>
        <v>310818941.16000032</v>
      </c>
      <c r="D19" s="18">
        <v>701911351.13000023</v>
      </c>
      <c r="E19" s="18">
        <v>326739343.28999996</v>
      </c>
      <c r="F19" s="18">
        <v>309381180.78999996</v>
      </c>
      <c r="G19" s="18">
        <f t="shared" si="9"/>
        <v>375172007.84000027</v>
      </c>
    </row>
    <row r="20" spans="1:7" x14ac:dyDescent="0.2">
      <c r="A20" s="11" t="s">
        <v>23</v>
      </c>
      <c r="B20" s="18">
        <v>234759812.31999999</v>
      </c>
      <c r="C20" s="18">
        <f t="shared" si="8"/>
        <v>180456598.11000001</v>
      </c>
      <c r="D20" s="18">
        <v>415216410.43000001</v>
      </c>
      <c r="E20" s="18">
        <v>109183425.84</v>
      </c>
      <c r="F20" s="18">
        <v>108067730.11</v>
      </c>
      <c r="G20" s="18">
        <f t="shared" si="9"/>
        <v>306032984.59000003</v>
      </c>
    </row>
    <row r="21" spans="1:7" x14ac:dyDescent="0.2">
      <c r="A21" s="11" t="s">
        <v>24</v>
      </c>
      <c r="B21" s="18">
        <v>404501803.31999999</v>
      </c>
      <c r="C21" s="18">
        <f t="shared" si="8"/>
        <v>109147035.19999999</v>
      </c>
      <c r="D21" s="18">
        <v>513648838.51999998</v>
      </c>
      <c r="E21" s="18">
        <v>236920146.46999997</v>
      </c>
      <c r="F21" s="18">
        <v>212825806.06999996</v>
      </c>
      <c r="G21" s="18">
        <f t="shared" si="9"/>
        <v>276728692.05000001</v>
      </c>
    </row>
    <row r="22" spans="1:7" x14ac:dyDescent="0.2">
      <c r="A22" s="11" t="s">
        <v>25</v>
      </c>
      <c r="B22" s="18">
        <v>120225676.48999999</v>
      </c>
      <c r="C22" s="18">
        <f t="shared" si="8"/>
        <v>12671519</v>
      </c>
      <c r="D22" s="18">
        <v>132897195.48999999</v>
      </c>
      <c r="E22" s="18">
        <v>68862254.400000006</v>
      </c>
      <c r="F22" s="18">
        <v>64091280.399999999</v>
      </c>
      <c r="G22" s="18">
        <f t="shared" si="9"/>
        <v>64034941.089999989</v>
      </c>
    </row>
    <row r="23" spans="1:7" x14ac:dyDescent="0.2">
      <c r="A23" s="12"/>
      <c r="B23" s="18"/>
      <c r="C23" s="18"/>
      <c r="D23" s="18"/>
      <c r="E23" s="18"/>
      <c r="F23" s="18"/>
      <c r="G23" s="18"/>
    </row>
    <row r="24" spans="1:7" x14ac:dyDescent="0.2">
      <c r="A24" s="7" t="s">
        <v>26</v>
      </c>
      <c r="B24" s="17">
        <f>SUM(B25:B32)</f>
        <v>997078299.70999992</v>
      </c>
      <c r="C24" s="17">
        <f t="shared" ref="C24" si="10">SUM(C25:C32)</f>
        <v>252897197.4400003</v>
      </c>
      <c r="D24" s="17">
        <f t="shared" ref="D24" si="11">SUM(D25:D32)</f>
        <v>1249975497.1500001</v>
      </c>
      <c r="E24" s="17">
        <f t="shared" ref="E24" si="12">SUM(E25:E32)</f>
        <v>472735167.55000007</v>
      </c>
      <c r="F24" s="17">
        <f t="shared" ref="F24" si="13">SUM(F25:F32)</f>
        <v>452053737.94999999</v>
      </c>
      <c r="G24" s="17">
        <f t="shared" ref="G24" si="14">SUM(G25:G32)</f>
        <v>777240329.60000014</v>
      </c>
    </row>
    <row r="25" spans="1:7" x14ac:dyDescent="0.2">
      <c r="A25" s="11" t="s">
        <v>27</v>
      </c>
      <c r="B25" s="18">
        <v>158832696.06000003</v>
      </c>
      <c r="C25" s="18">
        <f t="shared" ref="C25:C33" si="15">D25-B25</f>
        <v>48263368.150000036</v>
      </c>
      <c r="D25" s="18">
        <v>207096064.21000007</v>
      </c>
      <c r="E25" s="18">
        <v>79541589.630000055</v>
      </c>
      <c r="F25" s="18">
        <v>76807779.480000064</v>
      </c>
      <c r="G25" s="18">
        <f t="shared" ref="G25:G33" si="16">D25-E25</f>
        <v>127554474.58000001</v>
      </c>
    </row>
    <row r="26" spans="1:7" x14ac:dyDescent="0.2">
      <c r="A26" s="11" t="s">
        <v>28</v>
      </c>
      <c r="B26" s="18">
        <v>0</v>
      </c>
      <c r="C26" s="18">
        <f t="shared" si="15"/>
        <v>20786658.390000001</v>
      </c>
      <c r="D26" s="18">
        <v>20786658.390000001</v>
      </c>
      <c r="E26" s="18">
        <v>6607416.0300000003</v>
      </c>
      <c r="F26" s="18">
        <v>6191996.4000000004</v>
      </c>
      <c r="G26" s="18">
        <f t="shared" si="16"/>
        <v>14179242.359999999</v>
      </c>
    </row>
    <row r="27" spans="1:7" x14ac:dyDescent="0.2">
      <c r="A27" s="11" t="s">
        <v>29</v>
      </c>
      <c r="B27" s="18">
        <v>0</v>
      </c>
      <c r="C27" s="18">
        <f t="shared" si="15"/>
        <v>0</v>
      </c>
      <c r="D27" s="18">
        <v>0</v>
      </c>
      <c r="E27" s="18">
        <v>0</v>
      </c>
      <c r="F27" s="18">
        <v>0</v>
      </c>
      <c r="G27" s="18">
        <f t="shared" si="16"/>
        <v>0</v>
      </c>
    </row>
    <row r="28" spans="1:7" x14ac:dyDescent="0.2">
      <c r="A28" s="11" t="s">
        <v>30</v>
      </c>
      <c r="B28" s="18">
        <v>406143841.46999991</v>
      </c>
      <c r="C28" s="18">
        <f t="shared" si="15"/>
        <v>103138639.59000015</v>
      </c>
      <c r="D28" s="18">
        <v>509282481.06000006</v>
      </c>
      <c r="E28" s="18">
        <v>228366972.85000002</v>
      </c>
      <c r="F28" s="18">
        <v>219873531.19</v>
      </c>
      <c r="G28" s="18">
        <f t="shared" si="16"/>
        <v>280915508.21000004</v>
      </c>
    </row>
    <row r="29" spans="1:7" x14ac:dyDescent="0.2">
      <c r="A29" s="11" t="s">
        <v>31</v>
      </c>
      <c r="B29" s="18">
        <v>108833432</v>
      </c>
      <c r="C29" s="18">
        <f t="shared" si="15"/>
        <v>29996505.75</v>
      </c>
      <c r="D29" s="18">
        <v>138829937.75</v>
      </c>
      <c r="E29" s="18">
        <v>51351064.579999998</v>
      </c>
      <c r="F29" s="18">
        <v>51351064.579999998</v>
      </c>
      <c r="G29" s="18">
        <f t="shared" si="16"/>
        <v>87478873.170000002</v>
      </c>
    </row>
    <row r="30" spans="1:7" x14ac:dyDescent="0.2">
      <c r="A30" s="11" t="s">
        <v>32</v>
      </c>
      <c r="B30" s="18">
        <v>0</v>
      </c>
      <c r="C30" s="18">
        <f t="shared" si="15"/>
        <v>0</v>
      </c>
      <c r="D30" s="18">
        <v>0</v>
      </c>
      <c r="E30" s="18">
        <v>0</v>
      </c>
      <c r="F30" s="18">
        <v>0</v>
      </c>
      <c r="G30" s="18">
        <f t="shared" si="16"/>
        <v>0</v>
      </c>
    </row>
    <row r="31" spans="1:7" x14ac:dyDescent="0.2">
      <c r="A31" s="11" t="s">
        <v>33</v>
      </c>
      <c r="B31" s="18">
        <v>172239494.40000001</v>
      </c>
      <c r="C31" s="18">
        <f t="shared" si="15"/>
        <v>2169229.2900000215</v>
      </c>
      <c r="D31" s="18">
        <v>174408723.69000003</v>
      </c>
      <c r="E31" s="18">
        <v>52721725.960000001</v>
      </c>
      <c r="F31" s="18">
        <v>45507675.389999993</v>
      </c>
      <c r="G31" s="18">
        <f t="shared" si="16"/>
        <v>121686997.73000002</v>
      </c>
    </row>
    <row r="32" spans="1:7" x14ac:dyDescent="0.2">
      <c r="A32" s="11" t="s">
        <v>34</v>
      </c>
      <c r="B32" s="18">
        <v>151028835.77999997</v>
      </c>
      <c r="C32" s="18">
        <f t="shared" si="15"/>
        <v>48542796.2700001</v>
      </c>
      <c r="D32" s="18">
        <v>199571632.05000007</v>
      </c>
      <c r="E32" s="18">
        <v>54146398.499999978</v>
      </c>
      <c r="F32" s="18">
        <v>52321690.909999974</v>
      </c>
      <c r="G32" s="18">
        <f t="shared" si="16"/>
        <v>145425233.5500001</v>
      </c>
    </row>
    <row r="33" spans="1:7" x14ac:dyDescent="0.2">
      <c r="A33" s="11" t="s">
        <v>35</v>
      </c>
      <c r="B33" s="18">
        <v>0</v>
      </c>
      <c r="C33" s="18">
        <f t="shared" si="15"/>
        <v>0</v>
      </c>
      <c r="D33" s="18">
        <v>0</v>
      </c>
      <c r="E33" s="18">
        <v>0</v>
      </c>
      <c r="F33" s="18">
        <v>0</v>
      </c>
      <c r="G33" s="18">
        <f t="shared" si="16"/>
        <v>0</v>
      </c>
    </row>
    <row r="34" spans="1:7" x14ac:dyDescent="0.2">
      <c r="A34" s="12"/>
      <c r="B34" s="18"/>
      <c r="C34" s="18"/>
      <c r="D34" s="18"/>
      <c r="E34" s="18"/>
      <c r="F34" s="18"/>
      <c r="G34" s="18"/>
    </row>
    <row r="35" spans="1:7" x14ac:dyDescent="0.2">
      <c r="A35" s="7" t="s">
        <v>36</v>
      </c>
      <c r="B35" s="17">
        <f>SUM(B36:B39)</f>
        <v>241011561.77999997</v>
      </c>
      <c r="C35" s="17">
        <f t="shared" ref="C35:G35" si="17">SUM(C36:C39)</f>
        <v>0</v>
      </c>
      <c r="D35" s="17">
        <f t="shared" si="17"/>
        <v>241011561.77999997</v>
      </c>
      <c r="E35" s="17">
        <f t="shared" si="17"/>
        <v>120293416.38</v>
      </c>
      <c r="F35" s="17">
        <f t="shared" si="17"/>
        <v>120293416.38</v>
      </c>
      <c r="G35" s="17">
        <f t="shared" si="17"/>
        <v>120718145.39999998</v>
      </c>
    </row>
    <row r="36" spans="1:7" x14ac:dyDescent="0.2">
      <c r="A36" s="11" t="s">
        <v>37</v>
      </c>
      <c r="B36" s="18">
        <v>241011561.77999997</v>
      </c>
      <c r="C36" s="18">
        <f t="shared" ref="C36:C39" si="18">D36-B36</f>
        <v>0</v>
      </c>
      <c r="D36" s="18">
        <v>241011561.77999997</v>
      </c>
      <c r="E36" s="18">
        <v>120293416.38</v>
      </c>
      <c r="F36" s="18">
        <v>120293416.38</v>
      </c>
      <c r="G36" s="18">
        <f t="shared" ref="G36:G39" si="19">D36-E36</f>
        <v>120718145.39999998</v>
      </c>
    </row>
    <row r="37" spans="1:7" ht="22.5" x14ac:dyDescent="0.2">
      <c r="A37" s="11" t="s">
        <v>38</v>
      </c>
      <c r="B37" s="18">
        <v>0</v>
      </c>
      <c r="C37" s="18">
        <f t="shared" si="18"/>
        <v>0</v>
      </c>
      <c r="D37" s="18">
        <v>0</v>
      </c>
      <c r="E37" s="18">
        <v>0</v>
      </c>
      <c r="F37" s="18">
        <v>0</v>
      </c>
      <c r="G37" s="18">
        <f t="shared" si="19"/>
        <v>0</v>
      </c>
    </row>
    <row r="38" spans="1:7" x14ac:dyDescent="0.2">
      <c r="A38" s="11" t="s">
        <v>39</v>
      </c>
      <c r="B38" s="18">
        <v>0</v>
      </c>
      <c r="C38" s="18">
        <f t="shared" si="18"/>
        <v>0</v>
      </c>
      <c r="D38" s="18">
        <v>0</v>
      </c>
      <c r="E38" s="18">
        <v>0</v>
      </c>
      <c r="F38" s="18">
        <v>0</v>
      </c>
      <c r="G38" s="18">
        <f t="shared" si="19"/>
        <v>0</v>
      </c>
    </row>
    <row r="39" spans="1:7" x14ac:dyDescent="0.2">
      <c r="A39" s="11" t="s">
        <v>40</v>
      </c>
      <c r="B39" s="18">
        <v>0</v>
      </c>
      <c r="C39" s="18">
        <f t="shared" si="18"/>
        <v>0</v>
      </c>
      <c r="D39" s="18">
        <v>0</v>
      </c>
      <c r="E39" s="18">
        <v>0</v>
      </c>
      <c r="F39" s="18">
        <v>0</v>
      </c>
      <c r="G39" s="18">
        <f t="shared" si="19"/>
        <v>0</v>
      </c>
    </row>
    <row r="40" spans="1:7" x14ac:dyDescent="0.2">
      <c r="A40" s="12"/>
      <c r="B40" s="18"/>
      <c r="C40" s="18"/>
      <c r="D40" s="18"/>
      <c r="E40" s="18"/>
      <c r="F40" s="18"/>
      <c r="G40" s="18"/>
    </row>
    <row r="41" spans="1:7" x14ac:dyDescent="0.2">
      <c r="A41" s="13" t="s">
        <v>8</v>
      </c>
      <c r="B41" s="19">
        <f>B35+B24+B15+B5</f>
        <v>9292638670</v>
      </c>
      <c r="C41" s="19">
        <f t="shared" ref="C41:G41" si="20">C35+C24+C15+C5</f>
        <v>2456881332.4699965</v>
      </c>
      <c r="D41" s="19">
        <f t="shared" si="20"/>
        <v>11749520002.469997</v>
      </c>
      <c r="E41" s="19">
        <f t="shared" si="20"/>
        <v>4487928717.1699982</v>
      </c>
      <c r="F41" s="19">
        <f t="shared" si="20"/>
        <v>4306871986.21</v>
      </c>
      <c r="G41" s="19">
        <f t="shared" si="20"/>
        <v>7261591285.2999992</v>
      </c>
    </row>
    <row r="52" spans="1:6" ht="15" x14ac:dyDescent="0.2">
      <c r="A52" s="15" t="s">
        <v>41</v>
      </c>
      <c r="B52" s="14"/>
      <c r="C52" s="14"/>
      <c r="D52" s="20" t="s">
        <v>42</v>
      </c>
      <c r="E52" s="20"/>
      <c r="F52" s="20"/>
    </row>
    <row r="53" spans="1:6" ht="15" x14ac:dyDescent="0.2">
      <c r="A53" s="16" t="s">
        <v>43</v>
      </c>
      <c r="B53" s="14"/>
      <c r="C53" s="14"/>
      <c r="D53" s="21" t="s">
        <v>44</v>
      </c>
      <c r="E53" s="21"/>
      <c r="F53" s="21"/>
    </row>
  </sheetData>
  <sheetProtection formatCells="0" formatColumns="0" formatRows="0" autoFilter="0"/>
  <mergeCells count="4">
    <mergeCell ref="G2:G3"/>
    <mergeCell ref="A1:G1"/>
    <mergeCell ref="D52:F52"/>
    <mergeCell ref="D53:F53"/>
  </mergeCells>
  <printOptions horizontalCentered="1"/>
  <pageMargins left="0.7" right="0.7" top="0.75" bottom="0.75" header="0.3" footer="0.3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aa8a68a-ab09-4ac8-a697-fdce915bc567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Elizabeth Casillas Villegas</cp:lastModifiedBy>
  <cp:revision/>
  <cp:lastPrinted>2026-07-27T17:18:55Z</cp:lastPrinted>
  <dcterms:created xsi:type="dcterms:W3CDTF">2014-02-10T03:37:14Z</dcterms:created>
  <dcterms:modified xsi:type="dcterms:W3CDTF">2026-07-30T19:44:41Z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